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tcombe Parish Council\Finance\2019-2020\"/>
    </mc:Choice>
  </mc:AlternateContent>
  <xr:revisionPtr revIDLastSave="0" documentId="13_ncr:1_{49E8CB85-C2F9-46CB-B5F3-D42DEEFF96B1}" xr6:coauthVersionLast="41" xr6:coauthVersionMax="41" xr10:uidLastSave="{00000000-0000-0000-0000-000000000000}"/>
  <bookViews>
    <workbookView xWindow="-120" yWindow="-120" windowWidth="20730" windowHeight="11160" tabRatio="983" xr2:uid="{00000000-000D-0000-FFFF-FFFF00000000}"/>
  </bookViews>
  <sheets>
    <sheet name="2019-2020" sheetId="1" r:id="rId1"/>
    <sheet name="Playground fund" sheetId="2" r:id="rId2"/>
    <sheet name="Shee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E20" i="1"/>
  <c r="F20" i="1"/>
  <c r="B20" i="1"/>
  <c r="C20" i="1" l="1"/>
  <c r="F5" i="2" l="1"/>
  <c r="B33" i="1"/>
  <c r="C34" i="1" s="1"/>
  <c r="F24" i="1"/>
  <c r="E24" i="1"/>
  <c r="D24" i="1"/>
  <c r="C24" i="1"/>
</calcChain>
</file>

<file path=xl/sharedStrings.xml><?xml version="1.0" encoding="utf-8"?>
<sst xmlns="http://schemas.openxmlformats.org/spreadsheetml/2006/main" count="60" uniqueCount="57">
  <si>
    <t>Actual Spend</t>
  </si>
  <si>
    <t>Approved Budget</t>
  </si>
  <si>
    <t>Actual to date</t>
  </si>
  <si>
    <t>Estimated Y/End</t>
  </si>
  <si>
    <t>Proposed Budget</t>
  </si>
  <si>
    <t>Year</t>
  </si>
  <si>
    <t>2017/2018</t>
  </si>
  <si>
    <t>2018/2019</t>
  </si>
  <si>
    <t>Explanation for Variance</t>
  </si>
  <si>
    <t>Insurance</t>
  </si>
  <si>
    <t>increase to cover new playground insurance</t>
  </si>
  <si>
    <t>Grass Cutting</t>
  </si>
  <si>
    <t>Salaries</t>
  </si>
  <si>
    <t>Admin Expences</t>
  </si>
  <si>
    <t>DALC Membership</t>
  </si>
  <si>
    <t>DALC Training</t>
  </si>
  <si>
    <t>Hire of Hall for Meetings</t>
  </si>
  <si>
    <t>Audit Fees</t>
  </si>
  <si>
    <t>Poppy Wreath</t>
  </si>
  <si>
    <t>Parish Funding/Grants</t>
  </si>
  <si>
    <t>Parish Newsletter</t>
  </si>
  <si>
    <t>Hedge Cutting</t>
  </si>
  <si>
    <t>Bench Repairs</t>
  </si>
  <si>
    <t>Sub Total</t>
  </si>
  <si>
    <t>Election Costs</t>
  </si>
  <si>
    <t>Earmarked Funds</t>
  </si>
  <si>
    <t>Totals</t>
  </si>
  <si>
    <t>Yet to be paid:</t>
  </si>
  <si>
    <t>Salary</t>
  </si>
  <si>
    <t>Expences (approx)</t>
  </si>
  <si>
    <t>Room Hire</t>
  </si>
  <si>
    <t>Not included in above figures</t>
  </si>
  <si>
    <t>Balance as at 31st December 2017</t>
  </si>
  <si>
    <t>Cheque (less VAT) 8thJanuary</t>
  </si>
  <si>
    <t>Balance as at 12th Jan 2018</t>
  </si>
  <si>
    <t>Sutcombe Parish Council  Provisional Budget 2019/2020</t>
  </si>
  <si>
    <t>2019/2020</t>
  </si>
  <si>
    <t>Precept received 2018/19  £5100</t>
  </si>
  <si>
    <t>Vision ITC (Website)</t>
  </si>
  <si>
    <t>Website Training</t>
  </si>
  <si>
    <t>Railing repairs</t>
  </si>
  <si>
    <t>Estimated</t>
  </si>
  <si>
    <t>VAT Refund £309.11</t>
  </si>
  <si>
    <t>Web costs</t>
  </si>
  <si>
    <t>2.5% Increase</t>
  </si>
  <si>
    <t>will not need External Audit as  for 2017/2018 accounts</t>
  </si>
  <si>
    <t>Projected balance 31/03/2019</t>
  </si>
  <si>
    <t>1 quarter to pay yet/1.5% increase April</t>
  </si>
  <si>
    <t>2018 extra wreath for Centenery</t>
  </si>
  <si>
    <t>Project Fund</t>
  </si>
  <si>
    <t>Increase to cover new printing</t>
  </si>
  <si>
    <t xml:space="preserve">Contingancy </t>
  </si>
  <si>
    <t>Bank Balance</t>
  </si>
  <si>
    <t>,</t>
  </si>
  <si>
    <t>At the end of March 2019  there will be £350.00in earmarked funds election costs.</t>
  </si>
  <si>
    <t>And £4536.58 estimated in PC  general funds</t>
  </si>
  <si>
    <t xml:space="preserve">Increase to £5850 for  2019/2020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</si>
</sst>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\-[$£-809]#,##0.00"/>
    <numFmt numFmtId="165" formatCode="\£#,##0.00"/>
    <numFmt numFmtId="166" formatCode="\£#,##0.00;[Red]\£#,##0.00"/>
  </numFmts>
  <fonts count="9" x14ac:knownFonts="1"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7826"/>
      <name val="Calibri"/>
      <family val="2"/>
      <charset val="1"/>
    </font>
    <font>
      <u/>
      <sz val="11"/>
      <color rgb="FF2E75B6"/>
      <name val="Calibri"/>
      <family val="2"/>
      <charset val="1"/>
    </font>
    <font>
      <sz val="11"/>
      <color rgb="FF2E75B6"/>
      <name val="Calibri"/>
      <family val="2"/>
      <charset val="1"/>
    </font>
    <font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165" fontId="3" fillId="0" borderId="1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4" fontId="2" fillId="0" borderId="0" xfId="0" applyNumberFormat="1" applyFont="1"/>
    <xf numFmtId="2" fontId="2" fillId="0" borderId="3" xfId="0" applyNumberFormat="1" applyFont="1" applyBorder="1"/>
    <xf numFmtId="2" fontId="2" fillId="0" borderId="9" xfId="0" applyNumberFormat="1" applyFont="1" applyBorder="1"/>
    <xf numFmtId="0" fontId="5" fillId="0" borderId="0" xfId="0" applyFont="1"/>
    <xf numFmtId="0" fontId="6" fillId="0" borderId="0" xfId="0" applyFont="1"/>
    <xf numFmtId="166" fontId="0" fillId="0" borderId="0" xfId="0" applyNumberFormat="1"/>
    <xf numFmtId="166" fontId="0" fillId="0" borderId="6" xfId="0" applyNumberFormat="1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7826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143" zoomScaleNormal="143" workbookViewId="0">
      <selection activeCell="F23" sqref="F23"/>
    </sheetView>
  </sheetViews>
  <sheetFormatPr defaultRowHeight="15" x14ac:dyDescent="0.25"/>
  <cols>
    <col min="1" max="1" width="21.140625"/>
    <col min="2" max="3" width="10.140625"/>
    <col min="4" max="4" width="9.5703125"/>
    <col min="5" max="5" width="11.85546875"/>
    <col min="6" max="6" width="10"/>
    <col min="9" max="9" width="15.140625"/>
    <col min="10" max="10" width="9.7109375" customWidth="1"/>
  </cols>
  <sheetData>
    <row r="1" spans="1:10" s="2" customFormat="1" ht="12.75" x14ac:dyDescent="0.2">
      <c r="A1" s="1" t="s">
        <v>35</v>
      </c>
      <c r="B1" s="1"/>
      <c r="C1" s="1"/>
    </row>
    <row r="2" spans="1:10" ht="26.25" x14ac:dyDescent="0.25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/>
      <c r="H2" s="6"/>
      <c r="I2" s="6"/>
      <c r="J2" s="7"/>
    </row>
    <row r="3" spans="1:10" x14ac:dyDescent="0.25">
      <c r="A3" s="8" t="s">
        <v>5</v>
      </c>
      <c r="B3" s="8" t="s">
        <v>6</v>
      </c>
      <c r="C3" s="8" t="s">
        <v>7</v>
      </c>
      <c r="D3" s="8" t="s">
        <v>7</v>
      </c>
      <c r="E3" s="8" t="s">
        <v>7</v>
      </c>
      <c r="F3" s="8" t="s">
        <v>36</v>
      </c>
      <c r="G3" s="9" t="s">
        <v>8</v>
      </c>
      <c r="H3" s="10"/>
      <c r="I3" s="10"/>
      <c r="J3" s="11"/>
    </row>
    <row r="4" spans="1:10" x14ac:dyDescent="0.25">
      <c r="A4" s="12" t="s">
        <v>9</v>
      </c>
      <c r="B4" s="13">
        <v>269.08</v>
      </c>
      <c r="C4" s="14">
        <v>425</v>
      </c>
      <c r="D4" s="14">
        <v>376.73</v>
      </c>
      <c r="E4" s="14">
        <v>376.73</v>
      </c>
      <c r="F4" s="14">
        <v>425</v>
      </c>
      <c r="G4" s="15" t="s">
        <v>10</v>
      </c>
      <c r="H4" s="16"/>
      <c r="I4" s="16"/>
      <c r="J4" s="17"/>
    </row>
    <row r="5" spans="1:10" x14ac:dyDescent="0.25">
      <c r="A5" s="12" t="s">
        <v>11</v>
      </c>
      <c r="B5" s="13">
        <v>700</v>
      </c>
      <c r="C5" s="14">
        <v>700</v>
      </c>
      <c r="D5" s="14">
        <v>650</v>
      </c>
      <c r="E5" s="14">
        <v>650</v>
      </c>
      <c r="F5" s="14">
        <v>700</v>
      </c>
      <c r="G5" s="15"/>
      <c r="H5" s="16"/>
      <c r="I5" s="16"/>
      <c r="J5" s="17"/>
    </row>
    <row r="6" spans="1:10" x14ac:dyDescent="0.25">
      <c r="A6" s="12" t="s">
        <v>12</v>
      </c>
      <c r="B6" s="13">
        <v>1182.25</v>
      </c>
      <c r="C6" s="14">
        <v>1235</v>
      </c>
      <c r="D6" s="14">
        <v>926.25</v>
      </c>
      <c r="E6" s="14">
        <v>1235</v>
      </c>
      <c r="F6" s="14">
        <v>1254</v>
      </c>
      <c r="G6" s="15" t="s">
        <v>47</v>
      </c>
      <c r="H6" s="16"/>
      <c r="I6" s="16"/>
      <c r="J6" s="17"/>
    </row>
    <row r="7" spans="1:10" x14ac:dyDescent="0.25">
      <c r="A7" s="12" t="s">
        <v>13</v>
      </c>
      <c r="B7" s="13">
        <v>156.58000000000001</v>
      </c>
      <c r="C7" s="14">
        <v>100</v>
      </c>
      <c r="D7" s="14">
        <v>54.27</v>
      </c>
      <c r="E7" s="14">
        <v>100</v>
      </c>
      <c r="F7" s="14">
        <v>100</v>
      </c>
      <c r="G7" s="15" t="s">
        <v>41</v>
      </c>
      <c r="H7" s="16"/>
      <c r="I7" s="16"/>
      <c r="J7" s="17"/>
    </row>
    <row r="8" spans="1:10" x14ac:dyDescent="0.25">
      <c r="A8" s="12" t="s">
        <v>14</v>
      </c>
      <c r="B8" s="13">
        <v>70.510000000000005</v>
      </c>
      <c r="C8" s="14">
        <v>72</v>
      </c>
      <c r="D8" s="14">
        <v>71.98</v>
      </c>
      <c r="E8" s="14">
        <v>71.98</v>
      </c>
      <c r="F8" s="14">
        <v>74</v>
      </c>
      <c r="G8" s="15" t="s">
        <v>44</v>
      </c>
      <c r="H8" s="16"/>
      <c r="I8" s="16"/>
      <c r="J8" s="17"/>
    </row>
    <row r="9" spans="1:10" x14ac:dyDescent="0.25">
      <c r="A9" s="12" t="s">
        <v>15</v>
      </c>
      <c r="B9" s="13">
        <v>30</v>
      </c>
      <c r="C9" s="14">
        <v>100</v>
      </c>
      <c r="D9" s="14">
        <v>48</v>
      </c>
      <c r="E9" s="14">
        <v>72</v>
      </c>
      <c r="F9" s="14">
        <v>50</v>
      </c>
      <c r="G9" s="15"/>
      <c r="H9" s="16"/>
      <c r="I9" s="16"/>
      <c r="J9" s="17"/>
    </row>
    <row r="10" spans="1:10" x14ac:dyDescent="0.25">
      <c r="A10" s="12" t="s">
        <v>16</v>
      </c>
      <c r="B10" s="13">
        <v>25</v>
      </c>
      <c r="C10" s="14">
        <v>75</v>
      </c>
      <c r="D10" s="14">
        <v>20</v>
      </c>
      <c r="E10" s="14">
        <v>75</v>
      </c>
      <c r="F10" s="14">
        <v>75</v>
      </c>
      <c r="G10" s="15"/>
      <c r="H10" s="16"/>
      <c r="I10" s="16"/>
      <c r="J10" s="17"/>
    </row>
    <row r="11" spans="1:10" x14ac:dyDescent="0.25">
      <c r="A11" s="12" t="s">
        <v>17</v>
      </c>
      <c r="B11" s="13">
        <v>50</v>
      </c>
      <c r="C11" s="14">
        <v>50</v>
      </c>
      <c r="D11" s="14">
        <v>410</v>
      </c>
      <c r="E11" s="14">
        <v>410</v>
      </c>
      <c r="F11" s="14">
        <v>50</v>
      </c>
      <c r="G11" s="15" t="s">
        <v>45</v>
      </c>
      <c r="H11" s="16"/>
      <c r="I11" s="16"/>
      <c r="J11" s="17"/>
    </row>
    <row r="12" spans="1:10" x14ac:dyDescent="0.25">
      <c r="A12" s="12" t="s">
        <v>18</v>
      </c>
      <c r="B12" s="13">
        <v>17</v>
      </c>
      <c r="C12" s="14">
        <v>20</v>
      </c>
      <c r="D12" s="14">
        <v>41</v>
      </c>
      <c r="E12" s="14">
        <v>41</v>
      </c>
      <c r="F12" s="14">
        <v>20</v>
      </c>
      <c r="G12" s="15" t="s">
        <v>48</v>
      </c>
      <c r="H12" s="16"/>
      <c r="I12" s="16"/>
      <c r="J12" s="17"/>
    </row>
    <row r="13" spans="1:10" x14ac:dyDescent="0.25">
      <c r="A13" s="12" t="s">
        <v>19</v>
      </c>
      <c r="B13" s="13">
        <v>1000</v>
      </c>
      <c r="C13" s="14">
        <v>1000</v>
      </c>
      <c r="D13" s="14">
        <v>1000</v>
      </c>
      <c r="E13" s="14">
        <v>1000</v>
      </c>
      <c r="F13" s="14">
        <v>1000</v>
      </c>
      <c r="G13" s="15"/>
      <c r="H13" s="16"/>
      <c r="I13" s="16"/>
      <c r="J13" s="17"/>
    </row>
    <row r="14" spans="1:10" x14ac:dyDescent="0.25">
      <c r="A14" s="12" t="s">
        <v>20</v>
      </c>
      <c r="B14" s="13">
        <v>56.81</v>
      </c>
      <c r="C14" s="14">
        <v>100</v>
      </c>
      <c r="D14" s="14">
        <v>69.31</v>
      </c>
      <c r="E14" s="14">
        <v>69.31</v>
      </c>
      <c r="F14" s="14">
        <v>100</v>
      </c>
      <c r="G14" s="15" t="s">
        <v>50</v>
      </c>
      <c r="H14" s="16"/>
      <c r="I14" s="16"/>
      <c r="J14" s="17"/>
    </row>
    <row r="15" spans="1:10" x14ac:dyDescent="0.25">
      <c r="A15" s="18" t="s">
        <v>21</v>
      </c>
      <c r="B15" s="19">
        <v>359.1</v>
      </c>
      <c r="C15" s="14">
        <v>200</v>
      </c>
      <c r="D15" s="14">
        <v>305</v>
      </c>
      <c r="E15" s="20">
        <v>305</v>
      </c>
      <c r="F15" s="14">
        <v>350</v>
      </c>
      <c r="G15" s="2"/>
      <c r="H15" s="16"/>
      <c r="I15" s="16"/>
      <c r="J15" s="17"/>
    </row>
    <row r="16" spans="1:10" x14ac:dyDescent="0.25">
      <c r="A16" s="12" t="s">
        <v>38</v>
      </c>
      <c r="B16" s="13">
        <v>150</v>
      </c>
      <c r="C16" s="14">
        <v>0</v>
      </c>
      <c r="D16" s="14">
        <v>0</v>
      </c>
      <c r="E16" s="14">
        <v>150</v>
      </c>
      <c r="F16" s="14">
        <v>150</v>
      </c>
      <c r="G16" s="15"/>
      <c r="H16" s="16"/>
      <c r="I16" s="16"/>
      <c r="J16" s="17"/>
    </row>
    <row r="17" spans="1:11" x14ac:dyDescent="0.25">
      <c r="A17" s="12" t="s">
        <v>39</v>
      </c>
      <c r="B17" s="19">
        <v>102</v>
      </c>
      <c r="C17" s="14">
        <v>0</v>
      </c>
      <c r="D17" s="14">
        <v>0</v>
      </c>
      <c r="E17" s="14">
        <v>0</v>
      </c>
      <c r="F17" s="14">
        <v>0</v>
      </c>
      <c r="G17" s="15"/>
      <c r="H17" s="16"/>
      <c r="I17" s="16"/>
      <c r="J17" s="17"/>
    </row>
    <row r="18" spans="1:11" x14ac:dyDescent="0.25">
      <c r="A18" s="12" t="s">
        <v>22</v>
      </c>
      <c r="B18" s="13">
        <v>200</v>
      </c>
      <c r="C18" s="14">
        <v>0</v>
      </c>
      <c r="D18" s="14">
        <v>0</v>
      </c>
      <c r="E18" s="14">
        <v>0</v>
      </c>
      <c r="F18" s="14">
        <v>0</v>
      </c>
      <c r="G18" s="15"/>
      <c r="H18" s="16"/>
      <c r="I18" s="16"/>
      <c r="J18" s="17"/>
    </row>
    <row r="19" spans="1:11" x14ac:dyDescent="0.25">
      <c r="A19" s="12" t="s">
        <v>40</v>
      </c>
      <c r="B19" s="13">
        <v>362.4</v>
      </c>
      <c r="C19" s="14">
        <v>0</v>
      </c>
      <c r="D19" s="14">
        <v>0</v>
      </c>
      <c r="E19" s="14">
        <v>0</v>
      </c>
      <c r="F19" s="14">
        <v>0</v>
      </c>
      <c r="G19" s="15"/>
      <c r="H19" s="16"/>
      <c r="I19" s="16"/>
      <c r="J19" s="17"/>
    </row>
    <row r="20" spans="1:11" x14ac:dyDescent="0.25">
      <c r="A20" s="12" t="s">
        <v>23</v>
      </c>
      <c r="B20" s="14">
        <f>SUM(B4:B19)</f>
        <v>4730.7299999999996</v>
      </c>
      <c r="C20" s="14">
        <f>SUM(C4:C19)</f>
        <v>4077</v>
      </c>
      <c r="D20" s="14">
        <f>SUM(D4:D19)</f>
        <v>3972.54</v>
      </c>
      <c r="E20" s="14">
        <f>SUM(E4:E19)</f>
        <v>4556.0200000000004</v>
      </c>
      <c r="F20" s="14">
        <f>SUM(F4:F19)</f>
        <v>4348</v>
      </c>
      <c r="G20" s="15"/>
      <c r="H20" s="16"/>
      <c r="I20" s="16"/>
      <c r="J20" s="17"/>
    </row>
    <row r="21" spans="1:11" x14ac:dyDescent="0.25">
      <c r="A21" s="12" t="s">
        <v>24</v>
      </c>
      <c r="B21" s="13"/>
      <c r="C21" s="14">
        <v>150</v>
      </c>
      <c r="D21" s="14">
        <v>150</v>
      </c>
      <c r="E21" s="14">
        <v>150</v>
      </c>
      <c r="F21" s="14">
        <v>150</v>
      </c>
      <c r="G21" s="15" t="s">
        <v>25</v>
      </c>
      <c r="H21" s="16"/>
      <c r="I21" s="16"/>
      <c r="J21" s="17"/>
    </row>
    <row r="22" spans="1:11" x14ac:dyDescent="0.25">
      <c r="A22" s="12" t="s">
        <v>36</v>
      </c>
      <c r="B22" s="13"/>
      <c r="C22" s="14">
        <v>500</v>
      </c>
      <c r="D22" s="14">
        <v>500</v>
      </c>
      <c r="E22" s="14">
        <v>500</v>
      </c>
      <c r="F22" s="14">
        <v>1000</v>
      </c>
      <c r="G22" s="15" t="s">
        <v>49</v>
      </c>
      <c r="H22" s="16"/>
      <c r="I22" s="16"/>
      <c r="J22" s="17"/>
    </row>
    <row r="23" spans="1:11" x14ac:dyDescent="0.25">
      <c r="A23" s="12" t="s">
        <v>51</v>
      </c>
      <c r="B23" s="13"/>
      <c r="C23" s="14">
        <v>300</v>
      </c>
      <c r="D23" s="14">
        <v>300</v>
      </c>
      <c r="E23" s="14">
        <v>300</v>
      </c>
      <c r="F23" s="14">
        <v>350</v>
      </c>
      <c r="G23" s="15"/>
      <c r="H23" s="16"/>
      <c r="I23" s="16"/>
      <c r="J23" s="17"/>
    </row>
    <row r="24" spans="1:11" x14ac:dyDescent="0.25">
      <c r="A24" s="3" t="s">
        <v>26</v>
      </c>
      <c r="B24" s="21"/>
      <c r="C24" s="21">
        <f>SUM(C20:C23)</f>
        <v>5027</v>
      </c>
      <c r="D24" s="21">
        <f>SUM(D20:D23)</f>
        <v>4922.54</v>
      </c>
      <c r="E24" s="21">
        <f>SUM(E20:E23)</f>
        <v>5506.02</v>
      </c>
      <c r="F24" s="21">
        <f>SUM(F20:F23)</f>
        <v>5848</v>
      </c>
      <c r="G24" s="22"/>
      <c r="H24" s="23"/>
      <c r="I24" s="23"/>
      <c r="J24" s="11"/>
    </row>
    <row r="25" spans="1:11" x14ac:dyDescent="0.25">
      <c r="A25" s="32" t="s">
        <v>54</v>
      </c>
      <c r="B25" s="33"/>
      <c r="C25" s="33"/>
      <c r="D25" s="33"/>
      <c r="E25" s="33"/>
      <c r="F25" t="s">
        <v>53</v>
      </c>
    </row>
    <row r="26" spans="1:11" x14ac:dyDescent="0.25">
      <c r="A26" s="32" t="s">
        <v>55</v>
      </c>
      <c r="B26" s="33"/>
      <c r="C26" s="33"/>
      <c r="D26" s="33"/>
      <c r="E26" s="33"/>
    </row>
    <row r="27" spans="1:11" x14ac:dyDescent="0.25">
      <c r="A27" s="2" t="s">
        <v>52</v>
      </c>
      <c r="C27" s="2">
        <v>5446.06</v>
      </c>
    </row>
    <row r="28" spans="1:11" x14ac:dyDescent="0.25">
      <c r="A28" s="2" t="s">
        <v>27</v>
      </c>
      <c r="F28" s="2" t="s">
        <v>37</v>
      </c>
    </row>
    <row r="29" spans="1:11" x14ac:dyDescent="0.25">
      <c r="A29" s="2" t="s">
        <v>28</v>
      </c>
      <c r="B29" s="2">
        <v>308.75</v>
      </c>
      <c r="F29" s="24" t="s">
        <v>56</v>
      </c>
      <c r="G29" s="24"/>
      <c r="H29" s="24"/>
      <c r="I29" s="24"/>
      <c r="J29" s="24"/>
      <c r="K29" s="24"/>
    </row>
    <row r="30" spans="1:11" x14ac:dyDescent="0.25">
      <c r="A30" s="2" t="s">
        <v>29</v>
      </c>
      <c r="B30" s="2">
        <v>45.73</v>
      </c>
    </row>
    <row r="31" spans="1:11" x14ac:dyDescent="0.25">
      <c r="A31" s="2" t="s">
        <v>30</v>
      </c>
      <c r="B31" s="25">
        <v>55</v>
      </c>
    </row>
    <row r="32" spans="1:11" x14ac:dyDescent="0.25">
      <c r="A32" s="2" t="s">
        <v>43</v>
      </c>
      <c r="B32" s="2">
        <v>150</v>
      </c>
    </row>
    <row r="33" spans="1:3" x14ac:dyDescent="0.25">
      <c r="B33" s="26">
        <f>SUM(B29:B32)</f>
        <v>559.48</v>
      </c>
    </row>
    <row r="34" spans="1:3" x14ac:dyDescent="0.25">
      <c r="A34" s="2" t="s">
        <v>46</v>
      </c>
      <c r="C34" s="27">
        <f>C27-B33</f>
        <v>4886.58</v>
      </c>
    </row>
    <row r="35" spans="1:3" x14ac:dyDescent="0.25">
      <c r="A35" s="28" t="s">
        <v>31</v>
      </c>
      <c r="B35" s="28"/>
    </row>
    <row r="36" spans="1:3" x14ac:dyDescent="0.25">
      <c r="A36" s="29" t="s">
        <v>42</v>
      </c>
      <c r="B36" s="29"/>
    </row>
  </sheetData>
  <pageMargins left="0.23611111111111099" right="0.23611111111111099" top="0.196527777777778" bottom="0.15763888888888899" header="0.51180555555555496" footer="0.51180555555555496"/>
  <pageSetup paperSize="9" firstPageNumber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"/>
  <sheetViews>
    <sheetView zoomScaleNormal="100" workbookViewId="0">
      <selection activeCell="H4" sqref="H4"/>
    </sheetView>
  </sheetViews>
  <sheetFormatPr defaultRowHeight="15" x14ac:dyDescent="0.25"/>
  <cols>
    <col min="6" max="6" width="10"/>
  </cols>
  <sheetData>
    <row r="2" spans="1:6" x14ac:dyDescent="0.25">
      <c r="A2" t="s">
        <v>32</v>
      </c>
      <c r="F2" s="30">
        <v>16310.5</v>
      </c>
    </row>
    <row r="3" spans="1:6" x14ac:dyDescent="0.25">
      <c r="A3" t="s">
        <v>33</v>
      </c>
      <c r="F3" s="30">
        <v>15660.5</v>
      </c>
    </row>
    <row r="4" spans="1:6" x14ac:dyDescent="0.25">
      <c r="F4" s="31"/>
    </row>
    <row r="5" spans="1:6" x14ac:dyDescent="0.25">
      <c r="A5" t="s">
        <v>34</v>
      </c>
      <c r="F5" s="30">
        <f>F2-F3</f>
        <v>650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2019-2020</vt:lpstr>
      <vt:lpstr>Playground fund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Buttery</cp:lastModifiedBy>
  <cp:revision>14</cp:revision>
  <cp:lastPrinted>2019-03-31T13:51:33Z</cp:lastPrinted>
  <dcterms:created xsi:type="dcterms:W3CDTF">2013-10-26T10:48:25Z</dcterms:created>
  <dcterms:modified xsi:type="dcterms:W3CDTF">2019-03-31T13:57:08Z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